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RSS - Website\Tips and Trics\English\VBA\"/>
    </mc:Choice>
  </mc:AlternateContent>
  <xr:revisionPtr revIDLastSave="0" documentId="13_ncr:1_{D68AC008-425C-4E2D-9E2F-4EF26B3EFBE6}" xr6:coauthVersionLast="44" xr6:coauthVersionMax="44" xr10:uidLastSave="{00000000-0000-0000-0000-000000000000}"/>
  <bookViews>
    <workbookView xWindow="-38520" yWindow="-3645" windowWidth="38640" windowHeight="21390" xr2:uid="{ED240D83-7F00-4C9C-A3D9-86A1A073FDED}"/>
  </bookViews>
  <sheets>
    <sheet name="Data" sheetId="1" r:id="rId1"/>
    <sheet name="Variables" sheetId="2" state="hidden" r:id="rId2"/>
    <sheet name="VBA CODE" sheetId="3" r:id="rId3"/>
  </sheets>
  <definedNames>
    <definedName name="lstBreak">tblBreak_Period[Break period]</definedName>
    <definedName name="lstEmployees">tblEmployees[Name]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D14" i="1"/>
  <c r="E14" i="1"/>
  <c r="F14" i="1"/>
  <c r="B13" i="1"/>
  <c r="D13" i="1"/>
  <c r="E13" i="1"/>
  <c r="F13" i="1"/>
  <c r="B12" i="1"/>
  <c r="D12" i="1"/>
  <c r="E12" i="1"/>
  <c r="F12" i="1"/>
  <c r="B11" i="1"/>
  <c r="D11" i="1"/>
  <c r="E11" i="1"/>
  <c r="F11" i="1"/>
  <c r="D10" i="1" l="1"/>
  <c r="B10" i="1" l="1"/>
  <c r="F10" i="1"/>
  <c r="E10" i="1" l="1"/>
</calcChain>
</file>

<file path=xl/sharedStrings.xml><?xml version="1.0" encoding="utf-8"?>
<sst xmlns="http://schemas.openxmlformats.org/spreadsheetml/2006/main" count="110" uniqueCount="89">
  <si>
    <t>NR</t>
  </si>
  <si>
    <t>Name</t>
  </si>
  <si>
    <t>Start</t>
  </si>
  <si>
    <t>End</t>
  </si>
  <si>
    <t>Break</t>
  </si>
  <si>
    <t>Total</t>
  </si>
  <si>
    <t>Day</t>
  </si>
  <si>
    <t>Night</t>
  </si>
  <si>
    <t>Mark</t>
  </si>
  <si>
    <t>Spreadsheet Solutions BV</t>
  </si>
  <si>
    <t>Date</t>
  </si>
  <si>
    <t>Week</t>
  </si>
  <si>
    <t>Month</t>
  </si>
  <si>
    <t>Timesheet Registration - Variables</t>
  </si>
  <si>
    <t>Timesheet Registration - Data</t>
  </si>
  <si>
    <t>Mindy</t>
  </si>
  <si>
    <t>Employee Name</t>
  </si>
  <si>
    <t>Break period</t>
  </si>
  <si>
    <r>
      <t xml:space="preserve">Insert employee data section </t>
    </r>
    <r>
      <rPr>
        <b/>
        <sz val="10"/>
        <color theme="0" tint="-0.499984740745262"/>
        <rFont val="Calibri"/>
        <family val="2"/>
      </rPr>
      <t>↓</t>
    </r>
  </si>
  <si>
    <r>
      <t xml:space="preserve">Insert Date </t>
    </r>
    <r>
      <rPr>
        <b/>
        <sz val="10"/>
        <color theme="0" tint="-0.499984740745262"/>
        <rFont val="Calibri"/>
        <family val="2"/>
      </rPr>
      <t>↓</t>
    </r>
  </si>
  <si>
    <t>Weekday</t>
  </si>
  <si>
    <t>Totals</t>
  </si>
  <si>
    <t>'''</t>
  </si>
  <si>
    <t>'''------------------------------------------------------------------------------------------------</t>
  </si>
  <si>
    <t>''' Code written and tested by:</t>
  </si>
  <si>
    <t>''' MR Rosenkrantz</t>
  </si>
  <si>
    <t>''' Spreadsheet Solutions</t>
  </si>
  <si>
    <t>''' http://www.spreadsheetsolutions.nl</t>
  </si>
  <si>
    <t>''' mark@spreadsheetsolutions.nl</t>
  </si>
  <si>
    <t>''' Current version: 1.00 - dd 26/02/2020</t>
  </si>
  <si>
    <t>Option Explicit</t>
  </si>
  <si>
    <t xml:space="preserve">    'Reference to Workbook and Worksheets</t>
  </si>
  <si>
    <t xml:space="preserve">    strTS_APP = ThisWorkbook.Name</t>
  </si>
  <si>
    <t xml:space="preserve">    Set wbTS_APP = Workbooks(strTS_APP)</t>
  </si>
  <si>
    <t xml:space="preserve">    Set wsDATA = wbTS_APP.Worksheets("Data")</t>
  </si>
  <si>
    <t>'-- Totals ----------------------------------------------------------------------------------------</t>
  </si>
  <si>
    <t xml:space="preserve">    End With</t>
  </si>
  <si>
    <t xml:space="preserve">    With wsDATA</t>
  </si>
  <si>
    <t xml:space="preserve">        'Determine the Last record on the worksheet</t>
  </si>
  <si>
    <t xml:space="preserve">        lRecDATA = .Cells(1048576, 2).End(xlUp).Row</t>
  </si>
  <si>
    <t xml:space="preserve">        'Loop through all records from the Data Table</t>
  </si>
  <si>
    <t xml:space="preserve">        For cRecDATA = 10 To lRecDATA</t>
  </si>
  <si>
    <t xml:space="preserve">                End If</t>
  </si>
  <si>
    <t xml:space="preserve">        Next cRecDATA</t>
  </si>
  <si>
    <t xml:space="preserve">    .Cells(6, 11).Select</t>
  </si>
  <si>
    <t>End Sub</t>
  </si>
  <si>
    <t xml:space="preserve">    'Variables for ThisWorkbook -------------------------------------------------------------------</t>
  </si>
  <si>
    <t xml:space="preserve">    Dim strTS_APP As String      'ThisWorkbook as String</t>
  </si>
  <si>
    <t xml:space="preserve">    Dim wbTS_APP As Workbook     'ThisWorkbook as Workbook</t>
  </si>
  <si>
    <t xml:space="preserve">    'Variables on worksheet Data ------------------------------------------------------------------</t>
  </si>
  <si>
    <t xml:space="preserve">    Dim wsDATA As Worksheet      'Worksheet Data as worksheet object</t>
  </si>
  <si>
    <t xml:space="preserve">    Dim cRecDATA As Integer      'Current record on worksheet DATA</t>
  </si>
  <si>
    <t xml:space="preserve">    Dim lRecDATA As Integer      'Last record on worksheet DATA</t>
  </si>
  <si>
    <t xml:space="preserve">    </t>
  </si>
  <si>
    <t>Timesheet Registration - VBA Procedure</t>
  </si>
  <si>
    <t>Public Sub CALCULATE_TOTALS()</t>
  </si>
  <si>
    <t>Save this workbook as an .xlsm file!</t>
  </si>
  <si>
    <t>Right click the button CALCULATE TOTALS on worksheet Data and assign the macro (CALCULATE_TOTALS) to it.</t>
  </si>
  <si>
    <t>Click the button CALCULATE TOTALS to calculate the total hours worked.</t>
  </si>
  <si>
    <t xml:space="preserve">                'Case 01 - Start before 00:00 and End before 06:00</t>
  </si>
  <si>
    <t xml:space="preserve">                If .Cells(cRecDATA, 8) &gt; .Cells(cRecDATA, 9) And _</t>
  </si>
  <si>
    <t xml:space="preserve">                   .Cells(cRecDATA, 9) &lt;= 0.25 Then</t>
  </si>
  <si>
    <t xml:space="preserve">                    'Part 01 - Hours before 00:00</t>
  </si>
  <si>
    <t xml:space="preserve">                    .Cells(cRecDATA, 11) = 1 - .Cells(cRecDATA, 8)</t>
  </si>
  <si>
    <t xml:space="preserve">                    'Part 02 - Hours between 00:00 and 06:00</t>
  </si>
  <si>
    <t xml:space="preserve">                    .Cells(cRecDATA, 12) = .Cells(cRecDATA, 9)</t>
  </si>
  <si>
    <t xml:space="preserve">                'Case 02 - Start before 00:00 and End after 06:00</t>
  </si>
  <si>
    <t xml:space="preserve">                   .Cells(cRecDATA, 9) &gt; 0.25 Then</t>
  </si>
  <si>
    <t xml:space="preserve">                    'Part 02 - Hours between 00:00 and 06:00 (Always 6)</t>
  </si>
  <si>
    <t xml:space="preserve">                    .Cells(cRecDATA, 12) = 0.25</t>
  </si>
  <si>
    <t xml:space="preserve">                    'Part 03 - Hours after 06:00</t>
  </si>
  <si>
    <t xml:space="preserve">                    .Cells(cRecDATA, 11) = .Cells(cRecDATA, 9) - 0.25</t>
  </si>
  <si>
    <t xml:space="preserve">                'Case 03 - Start between 00:00 and 06:00 and End before 06:00</t>
  </si>
  <si>
    <t xml:space="preserve">                If .Cells(cRecDATA, 8) &gt;= 0 And _</t>
  </si>
  <si>
    <t xml:space="preserve">                   .Cells(cRecDATA, 8) &lt; 0.25 And _</t>
  </si>
  <si>
    <t xml:space="preserve">                    'Part 01 - Hours between 00:00 and 06:00</t>
  </si>
  <si>
    <t xml:space="preserve">                    .Cells(cRecDATA, 12) = .Cells(cRecDATA, 9) - .Cells(cRecDATA, 8)</t>
  </si>
  <si>
    <t xml:space="preserve">                'Case 04 - Start between 00:00 and 06:00 and End after 06:00</t>
  </si>
  <si>
    <t xml:space="preserve">                    .Cells(cRecDATA, 12) = 0.25 - .Cells(cRecDATA, 8)</t>
  </si>
  <si>
    <t xml:space="preserve">                    'Part 02 - Hours after 06:00</t>
  </si>
  <si>
    <t xml:space="preserve">                'Case 05 - Start after 06:00 and End after 06:00</t>
  </si>
  <si>
    <t xml:space="preserve">                If .Cells(cRecDATA, 8) &lt; .Cells(cRecDATA, 9) And _</t>
  </si>
  <si>
    <t xml:space="preserve">                   .Cells(cRecDATA, 8) &gt; 0.25 Then</t>
  </si>
  <si>
    <t xml:space="preserve">                    'Part 01 - Hours after 06:00</t>
  </si>
  <si>
    <t xml:space="preserve">                    .Cells(cRecDATA, 11) = .Cells(cRecDATA, 9) - .Cells(cRecDATA, 8)</t>
  </si>
  <si>
    <t xml:space="preserve">                .Cells(cRecDATA, 13) = .Cells(cRecDATA, 11) + .Cells(cRecDATA, 12) - .Cells(cRecDATA, 10)</t>
  </si>
  <si>
    <t xml:space="preserve">                    .Cells(cRecDATA, 11) = .Cells(cRecDATA, 11) + (.Cells(cRecDATA, 9) - 0.25)</t>
  </si>
  <si>
    <t>Copy the lines of code from B10:B95 and paste it to a code module in the VBA editor (ALT-F11).</t>
  </si>
  <si>
    <t xml:space="preserve">                'Add to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</si>
</sst>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mmmm"/>
    <numFmt numFmtId="166" formatCode="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504D"/>
      <name val="Calibri"/>
      <family val="2"/>
      <scheme val="minor"/>
    </font>
    <font>
      <sz val="20"/>
      <color rgb="FFC0504D"/>
      <name val="Calibri"/>
      <family val="2"/>
      <scheme val="minor"/>
    </font>
    <font>
      <sz val="10"/>
      <color rgb="FF009900"/>
      <name val="Calibri"/>
      <family val="2"/>
      <scheme val="minor"/>
    </font>
    <font>
      <sz val="12"/>
      <color rgb="FF0099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rgb="FFC0504D"/>
      <name val="Calibri"/>
      <family val="2"/>
      <scheme val="minor"/>
    </font>
    <font>
      <sz val="10"/>
      <color rgb="FF00800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20"/>
      <color rgb="FF008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504D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hair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theme="0" tint="-0.14996795556505021"/>
      </top>
      <bottom/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/>
      <bottom style="thin">
        <color rgb="FF008000"/>
      </bottom>
      <diagonal/>
    </border>
    <border>
      <left/>
      <right/>
      <top/>
      <bottom style="hair">
        <color theme="0" tint="-0.1498458815271462"/>
      </bottom>
      <diagonal/>
    </border>
    <border>
      <left/>
      <right/>
      <top style="hair">
        <color theme="0" tint="-0.1498458815271462"/>
      </top>
      <bottom style="hair">
        <color theme="0" tint="-0.1498458815271462"/>
      </bottom>
      <diagonal/>
    </border>
    <border>
      <left/>
      <right/>
      <top style="hair">
        <color theme="0" tint="-0.149845881527146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hair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indent="1"/>
    </xf>
    <xf numFmtId="20" fontId="4" fillId="0" borderId="3" xfId="0" applyNumberFormat="1" applyFont="1" applyBorder="1" applyAlignment="1">
      <alignment horizontal="right" vertical="center" indent="3"/>
    </xf>
    <xf numFmtId="20" fontId="4" fillId="0" borderId="2" xfId="0" applyNumberFormat="1" applyFont="1" applyBorder="1" applyAlignment="1">
      <alignment horizontal="right" vertical="center" indent="3"/>
    </xf>
    <xf numFmtId="20" fontId="4" fillId="0" borderId="4" xfId="0" applyNumberFormat="1" applyFont="1" applyBorder="1" applyAlignment="1">
      <alignment horizontal="right" vertical="center" indent="3"/>
    </xf>
    <xf numFmtId="0" fontId="6" fillId="2" borderId="5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indent="1"/>
    </xf>
    <xf numFmtId="0" fontId="6" fillId="7" borderId="6" xfId="0" applyFont="1" applyFill="1" applyBorder="1" applyAlignment="1">
      <alignment horizontal="left" vertical="center" indent="1"/>
    </xf>
    <xf numFmtId="0" fontId="6" fillId="7" borderId="7" xfId="0" applyFont="1" applyFill="1" applyBorder="1" applyAlignment="1">
      <alignment horizontal="left" vertical="center" indent="1"/>
    </xf>
    <xf numFmtId="164" fontId="2" fillId="5" borderId="8" xfId="0" applyNumberFormat="1" applyFont="1" applyFill="1" applyBorder="1" applyAlignment="1">
      <alignment horizontal="left" vertical="center" indent="1"/>
    </xf>
    <xf numFmtId="14" fontId="4" fillId="4" borderId="9" xfId="0" applyNumberFormat="1" applyFont="1" applyFill="1" applyBorder="1" applyAlignment="1">
      <alignment horizontal="left" vertical="center" indent="1"/>
    </xf>
    <xf numFmtId="165" fontId="2" fillId="5" borderId="9" xfId="0" applyNumberFormat="1" applyFont="1" applyFill="1" applyBorder="1" applyAlignment="1">
      <alignment horizontal="left" vertical="center" indent="1"/>
    </xf>
    <xf numFmtId="0" fontId="4" fillId="3" borderId="9" xfId="0" applyFont="1" applyFill="1" applyBorder="1" applyAlignment="1">
      <alignment horizontal="left" vertical="center" indent="1"/>
    </xf>
    <xf numFmtId="20" fontId="4" fillId="0" borderId="9" xfId="0" applyNumberFormat="1" applyFont="1" applyBorder="1" applyAlignment="1">
      <alignment horizontal="left" vertical="center" indent="1"/>
    </xf>
    <xf numFmtId="20" fontId="4" fillId="3" borderId="9" xfId="0" applyNumberFormat="1" applyFont="1" applyFill="1" applyBorder="1" applyAlignment="1">
      <alignment horizontal="left" vertical="center" indent="1"/>
    </xf>
    <xf numFmtId="20" fontId="2" fillId="5" borderId="9" xfId="0" applyNumberFormat="1" applyFont="1" applyFill="1" applyBorder="1" applyAlignment="1">
      <alignment horizontal="left" vertical="center" indent="1"/>
    </xf>
    <xf numFmtId="20" fontId="2" fillId="5" borderId="10" xfId="0" applyNumberFormat="1" applyFont="1" applyFill="1" applyBorder="1" applyAlignment="1">
      <alignment horizontal="left" vertical="center" indent="1"/>
    </xf>
    <xf numFmtId="14" fontId="2" fillId="5" borderId="9" xfId="0" applyNumberFormat="1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166" fontId="2" fillId="5" borderId="9" xfId="0" applyNumberFormat="1" applyFont="1" applyFill="1" applyBorder="1" applyAlignment="1">
      <alignment horizontal="left" vertical="center" indent="1"/>
    </xf>
    <xf numFmtId="0" fontId="7" fillId="6" borderId="15" xfId="0" applyFont="1" applyFill="1" applyBorder="1" applyAlignment="1">
      <alignment horizontal="left" vertical="center" indent="1"/>
    </xf>
    <xf numFmtId="0" fontId="1" fillId="3" borderId="0" xfId="0" applyFont="1" applyFill="1" applyAlignment="1">
      <alignment horizontal="left" vertical="center" indent="1"/>
    </xf>
    <xf numFmtId="0" fontId="10" fillId="3" borderId="0" xfId="0" applyFont="1" applyFill="1" applyAlignment="1">
      <alignment horizontal="left" vertical="center" indent="1"/>
    </xf>
    <xf numFmtId="0" fontId="10" fillId="5" borderId="0" xfId="0" applyFont="1" applyFill="1" applyAlignment="1">
      <alignment horizontal="left" vertical="center" indent="1"/>
    </xf>
    <xf numFmtId="0" fontId="11" fillId="3" borderId="0" xfId="0" applyFont="1" applyFill="1" applyAlignment="1">
      <alignment horizontal="left" vertical="center" indent="1"/>
    </xf>
    <xf numFmtId="0" fontId="12" fillId="5" borderId="0" xfId="0" applyFont="1" applyFill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1"/>
    </xf>
    <xf numFmtId="0" fontId="9" fillId="7" borderId="16" xfId="0" applyFont="1" applyFill="1" applyBorder="1" applyAlignment="1">
      <alignment horizontal="left" vertical="center" indent="1"/>
    </xf>
    <xf numFmtId="0" fontId="9" fillId="7" borderId="17" xfId="0" applyFont="1" applyFill="1" applyBorder="1" applyAlignment="1">
      <alignment horizontal="left" vertical="center" indent="1"/>
    </xf>
    <xf numFmtId="0" fontId="9" fillId="7" borderId="18" xfId="0" applyFont="1" applyFill="1" applyBorder="1" applyAlignment="1">
      <alignment horizontal="left" vertical="center" indent="1"/>
    </xf>
    <xf numFmtId="0" fontId="7" fillId="6" borderId="16" xfId="0" applyFont="1" applyFill="1" applyBorder="1" applyAlignment="1">
      <alignment horizontal="left" vertical="center" indent="1"/>
    </xf>
    <xf numFmtId="0" fontId="7" fillId="6" borderId="17" xfId="0" applyFont="1" applyFill="1" applyBorder="1" applyAlignment="1">
      <alignment horizontal="left" vertical="center" indent="1"/>
    </xf>
    <xf numFmtId="0" fontId="7" fillId="6" borderId="18" xfId="0" applyFont="1" applyFill="1" applyBorder="1" applyAlignment="1">
      <alignment horizontal="left" vertical="center" indent="1"/>
    </xf>
    <xf numFmtId="0" fontId="6" fillId="5" borderId="16" xfId="0" applyFont="1" applyFill="1" applyBorder="1" applyAlignment="1">
      <alignment horizontal="left" vertical="center" indent="1"/>
    </xf>
    <xf numFmtId="0" fontId="6" fillId="5" borderId="17" xfId="0" applyFont="1" applyFill="1" applyBorder="1" applyAlignment="1">
      <alignment horizontal="left" vertical="center" indent="1"/>
    </xf>
    <xf numFmtId="0" fontId="6" fillId="5" borderId="18" xfId="0" applyFont="1" applyFill="1" applyBorder="1" applyAlignment="1">
      <alignment horizontal="left" vertical="center" indent="1"/>
    </xf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9900"/>
        <name val="Calibri"/>
        <family val="2"/>
        <scheme val="minor"/>
      </font>
      <numFmt numFmtId="25" formatCode="hh:mm"/>
      <alignment horizontal="right" vertical="center" textRotation="0" wrapText="0" relative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hair">
          <color theme="0" tint="-0.14996795556505021"/>
        </top>
        <bottom style="hair">
          <color theme="0" tint="-0.14996795556505021"/>
        </bottom>
      </border>
    </dxf>
    <dxf>
      <border outline="0">
        <top style="thin">
          <color theme="0" tint="-0.14993743705557422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9900"/>
        <name val="Calibri"/>
        <family val="2"/>
        <scheme val="minor"/>
      </font>
      <alignment horizontal="right" vertical="center" textRotation="0" wrapText="0" relativeIndent="1" justifyLastLine="0" shrinkToFit="0" readingOrder="0"/>
    </dxf>
    <dxf>
      <border outline="0"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9900"/>
        <name val="Calibri"/>
        <family val="2"/>
        <scheme val="minor"/>
      </font>
      <alignment horizontal="left" vertical="center" textRotation="0" wrapText="0" indent="1" justifyLastLine="0" shrinkToFit="0" readingOrder="0"/>
      <border diagonalUp="0" diagonalDown="0">
        <left/>
        <right/>
        <top style="hair">
          <color theme="0" tint="-0.1498458815271462"/>
        </top>
        <bottom style="hair">
          <color theme="0" tint="-0.1498458815271462"/>
        </bottom>
        <vertical/>
        <horizontal style="hair">
          <color theme="0" tint="-0.1498458815271462"/>
        </horizontal>
      </border>
    </dxf>
    <dxf>
      <border>
        <top style="hair">
          <color theme="0" tint="-0.1498458815271462"/>
        </top>
      </border>
    </dxf>
    <dxf>
      <border diagonalUp="0" diagonalDown="0">
        <left style="thin">
          <color theme="0" tint="-0.1498458815271462"/>
        </left>
        <right style="thin">
          <color theme="0" tint="-0.1498458815271462"/>
        </right>
        <top style="thin">
          <color theme="0" tint="-0.1498458815271462"/>
        </top>
        <bottom style="thin">
          <color theme="0" tint="-0.14984588152714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9900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border>
        <bottom style="hair">
          <color theme="0" tint="-0.14984588152714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504D"/>
        <name val="Calibri"/>
        <family val="2"/>
        <scheme val="minor"/>
      </font>
      <numFmt numFmtId="25" formatCode="hh:mm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>
        <left style="hair">
          <color theme="0" tint="-0.14996795556505021"/>
        </left>
        <right/>
        <top style="hair">
          <color theme="0" tint="-0.14996795556505021"/>
        </top>
        <bottom style="hair">
          <color theme="0" tint="-0.14996795556505021"/>
        </bottom>
        <vertical style="hair">
          <color theme="0" tint="-0.14996795556505021"/>
        </vertical>
        <horizontal style="hair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504D"/>
        <name val="Calibri"/>
        <family val="2"/>
        <scheme val="minor"/>
      </font>
      <numFmt numFmtId="25" formatCode="hh:mm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>
        <left style="hair">
          <color theme="0" tint="-0.14996795556505021"/>
        </left>
        <right style="hair">
          <color theme="0" tint="-0.14996795556505021"/>
        </right>
        <top style="hair">
          <color theme="0" tint="-0.14996795556505021"/>
        </top>
        <bottom style="hair">
          <color theme="0" tint="-0.14996795556505021"/>
        </bottom>
        <vertical style="hair">
          <color theme="0" tint="-0.14996795556505021"/>
        </vertical>
        <horizontal style="hair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504D"/>
        <name val="Calibri"/>
        <family val="2"/>
        <scheme val="minor"/>
      </font>
      <numFmt numFmtId="25" formatCode="hh:mm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>
        <left style="hair">
          <color theme="0" tint="-0.14996795556505021"/>
        </left>
        <right style="hair">
          <color theme="0" tint="-0.14996795556505021"/>
        </right>
        <top style="hair">
          <color theme="0" tint="-0.14996795556505021"/>
        </top>
        <bottom style="hair">
          <color theme="0" tint="-0.14996795556505021"/>
        </bottom>
        <vertical style="hair">
          <color theme="0" tint="-0.14996795556505021"/>
        </vertical>
        <horizontal style="hair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9900"/>
        <name val="Calibri"/>
        <family val="2"/>
        <scheme val="minor"/>
      </font>
      <numFmt numFmtId="25" formatCode="hh:mm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hair">
          <color theme="0" tint="-0.14996795556505021"/>
        </left>
        <right style="hair">
          <color theme="0" tint="-0.14996795556505021"/>
        </right>
        <top style="hair">
          <color theme="0" tint="-0.14996795556505021"/>
        </top>
        <bottom style="hair">
          <color theme="0" tint="-0.14996795556505021"/>
        </bottom>
        <vertical style="hair">
          <color theme="0" tint="-0.14996795556505021"/>
        </vertical>
        <horizontal style="hair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9900"/>
        <name val="Calibri"/>
        <family val="2"/>
        <scheme val="minor"/>
      </font>
      <numFmt numFmtId="25" formatCode="hh:mm"/>
      <alignment horizontal="left" vertical="center" textRotation="0" wrapText="0" indent="1" justifyLastLine="0" shrinkToFit="0" readingOrder="0"/>
      <border diagonalUp="0" diagonalDown="0" outline="0">
        <left style="hair">
          <color theme="0" tint="-0.14996795556505021"/>
        </left>
        <right style="hair">
          <color theme="0" tint="-0.14996795556505021"/>
        </right>
        <top style="hair">
          <color theme="0" tint="-0.14996795556505021"/>
        </top>
        <bottom style="hair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9900"/>
        <name val="Calibri"/>
        <family val="2"/>
        <scheme val="minor"/>
      </font>
      <numFmt numFmtId="25" formatCode="hh:mm"/>
      <alignment horizontal="left" vertical="center" textRotation="0" wrapText="0" indent="1" justifyLastLine="0" shrinkToFit="0" readingOrder="0"/>
      <border diagonalUp="0" diagonalDown="0" outline="0">
        <left style="hair">
          <color theme="0" tint="-0.14996795556505021"/>
        </left>
        <right style="hair">
          <color theme="0" tint="-0.14996795556505021"/>
        </right>
        <top style="hair">
          <color theme="0" tint="-0.14996795556505021"/>
        </top>
        <bottom style="hair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990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hair">
          <color theme="0" tint="-0.14996795556505021"/>
        </left>
        <right style="hair">
          <color theme="0" tint="-0.14996795556505021"/>
        </right>
        <top style="hair">
          <color theme="0" tint="-0.14996795556505021"/>
        </top>
        <bottom style="hair">
          <color theme="0" tint="-0.14996795556505021"/>
        </bottom>
        <vertical style="hair">
          <color theme="0" tint="-0.14996795556505021"/>
        </vertical>
        <horizontal style="hair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504D"/>
        <name val="Calibri"/>
        <family val="2"/>
        <scheme val="minor"/>
      </font>
      <numFmt numFmtId="165" formatCode="mmmm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hair">
          <color theme="0" tint="-0.14996795556505021"/>
        </left>
        <right style="hair">
          <color theme="0" tint="-0.14996795556505021"/>
        </right>
        <top style="hair">
          <color theme="0" tint="-0.14996795556505021"/>
        </top>
        <bottom style="hair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504D"/>
        <name val="Calibri"/>
        <family val="2"/>
        <scheme val="minor"/>
      </font>
      <numFmt numFmtId="166" formatCode="0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>
        <left style="hair">
          <color theme="0" tint="-0.14996795556505021"/>
        </left>
        <right style="hair">
          <color theme="0" tint="-0.14996795556505021"/>
        </right>
        <top style="hair">
          <color theme="0" tint="-0.14996795556505021"/>
        </top>
        <bottom style="hair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504D"/>
        <name val="Calibri"/>
        <family val="2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hair">
          <color theme="0" tint="-0.14996795556505021"/>
        </left>
        <right style="hair">
          <color theme="0" tint="-0.14996795556505021"/>
        </right>
        <top style="hair">
          <color theme="0" tint="-0.149967955565050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9900"/>
        <name val="Calibri"/>
        <family val="2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hair">
          <color theme="0" tint="-0.14996795556505021"/>
        </left>
        <right style="hair">
          <color theme="0" tint="-0.14996795556505021"/>
        </right>
        <top style="hair">
          <color theme="0" tint="-0.14996795556505021"/>
        </top>
        <bottom style="hair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504D"/>
        <name val="Calibri"/>
        <family val="2"/>
        <scheme val="minor"/>
      </font>
      <numFmt numFmtId="164" formatCode="000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>
        <left/>
        <right style="hair">
          <color theme="0" tint="-0.14996795556505021"/>
        </right>
        <top style="hair">
          <color theme="0" tint="-0.14996795556505021"/>
        </top>
        <bottom style="hair">
          <color theme="0" tint="-0.14996795556505021"/>
        </bottom>
      </border>
    </dxf>
    <dxf>
      <border>
        <top style="hair">
          <color theme="0" tint="-0.14996795556505021"/>
        </top>
      </border>
    </dxf>
    <dxf>
      <border diagonalUp="0" diagonalDown="0">
        <left style="hair">
          <color theme="0" tint="-0.14996795556505021"/>
        </left>
        <right style="hair">
          <color theme="0" tint="-0.14996795556505021"/>
        </right>
        <top style="hair">
          <color theme="0" tint="-0.14996795556505021"/>
        </top>
        <bottom style="hair">
          <color theme="0" tint="-0.14996795556505021"/>
        </bottom>
      </border>
    </dxf>
    <dxf>
      <border>
        <bottom style="hair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>
        <left style="hair">
          <color theme="0" tint="-0.14996795556505021"/>
        </left>
        <right style="hair">
          <color theme="0" tint="-0.14996795556505021"/>
        </right>
        <top/>
        <bottom/>
        <vertical style="hair">
          <color theme="0" tint="-0.14996795556505021"/>
        </vertical>
        <horizontal style="hair">
          <color theme="0" tint="-0.14996795556505021"/>
        </horizontal>
      </border>
    </dxf>
  </dxfs>
  <tableStyles count="0" defaultTableStyle="TableStyleMedium2" defaultPivotStyle="PivotStyleLight16"/>
  <colors>
    <mruColors>
      <color rgb="FF008000"/>
      <color rgb="FFC0504D"/>
      <color rgb="FF00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85724</xdr:colOff>
      <xdr:row>5</xdr:row>
      <xdr:rowOff>57150</xdr:rowOff>
    </xdr:from>
    <xdr:to>
      <xdr:col>12</xdr:col>
      <xdr:colOff>636974</xdr:colOff>
      <xdr:row>5</xdr:row>
      <xdr:rowOff>327150</xdr:rowOff>
    </xdr:to>
    <xdr:sp macro="" textlink="">
      <xdr:nvSpPr>
        <xdr:cNvPr id="2" name="Afgeronde rechthoek 2">
          <a:extLst>
            <a:ext uri="{FF2B5EF4-FFF2-40B4-BE49-F238E27FC236}">
              <a16:creationId xmlns:a16="http://schemas.microsoft.com/office/drawing/2014/main" id="{16356C18-3D84-4B99-9DB9-F5BBEECCA88E}"/>
            </a:ext>
          </a:extLst>
        </xdr:cNvPr>
        <xdr:cNvSpPr/>
      </xdr:nvSpPr>
      <xdr:spPr>
        <a:xfrm>
          <a:off x="8963024" y="990600"/>
          <a:ext cx="1980000" cy="270000"/>
        </a:xfrm>
        <a:prstGeom prst="roundRect">
          <a:avLst/>
        </a:prstGeom>
        <a:solidFill>
          <a:srgbClr val="009900"/>
        </a:solidFill>
        <a:ln w="3175">
          <a:solidFill>
            <a:schemeClr val="bg1">
              <a:lumMod val="8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nl-NL" sz="1100"/>
            <a:t>CALCULATE TOTALS</a:t>
          </a:r>
        </a:p>
      </xdr:txBody>
    </xdr:sp>
    <xdr:clientData fPrintsWithSheet="0"/>
  </xdr:twoCellAnchor>
  <xdr:twoCellAnchor>
    <xdr:from>
      <xdr:col>7</xdr:col>
      <xdr:colOff>361950</xdr:colOff>
      <xdr:row>2</xdr:row>
      <xdr:rowOff>104775</xdr:rowOff>
    </xdr:from>
    <xdr:to>
      <xdr:col>7</xdr:col>
      <xdr:colOff>361950</xdr:colOff>
      <xdr:row>5</xdr:row>
      <xdr:rowOff>329475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98A34948-3547-44E0-B249-7A322A97AF82}"/>
            </a:ext>
          </a:extLst>
        </xdr:cNvPr>
        <xdr:cNvCxnSpPr/>
      </xdr:nvCxnSpPr>
      <xdr:spPr>
        <a:xfrm flipV="1">
          <a:off x="7096125" y="542925"/>
          <a:ext cx="0" cy="720000"/>
        </a:xfrm>
        <a:prstGeom prst="straightConnector1">
          <a:avLst/>
        </a:prstGeom>
        <a:ln w="12700">
          <a:solidFill>
            <a:srgbClr val="C0504D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361950</xdr:colOff>
      <xdr:row>2</xdr:row>
      <xdr:rowOff>104775</xdr:rowOff>
    </xdr:from>
    <xdr:to>
      <xdr:col>8</xdr:col>
      <xdr:colOff>361950</xdr:colOff>
      <xdr:row>5</xdr:row>
      <xdr:rowOff>329475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31875349-ADF8-4B72-A1A4-16A30054C130}"/>
            </a:ext>
          </a:extLst>
        </xdr:cNvPr>
        <xdr:cNvCxnSpPr/>
      </xdr:nvCxnSpPr>
      <xdr:spPr>
        <a:xfrm flipV="1">
          <a:off x="7810500" y="542925"/>
          <a:ext cx="0" cy="720000"/>
        </a:xfrm>
        <a:prstGeom prst="straightConnector1">
          <a:avLst/>
        </a:prstGeom>
        <a:ln w="12700">
          <a:solidFill>
            <a:srgbClr val="C0504D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1F31A1-5F32-4BB2-A954-50E091147118}" name="tblData" displayName="tblData" ref="B9:M14" totalsRowShown="0" headerRowDxfId="26" headerRowBorderDxfId="25" tableBorderDxfId="24" totalsRowBorderDxfId="23">
  <autoFilter ref="B9:M14" xr:uid="{94804383-A62E-47EB-9A3C-8DA3088D2596}"/>
  <tableColumns count="12">
    <tableColumn id="1" xr3:uid="{30E6BD23-CC08-40CA-8A16-0F6FE0C7CC02}" name="NR" dataDxfId="22">
      <calculatedColumnFormula>ROW()-9</calculatedColumnFormula>
    </tableColumn>
    <tableColumn id="10" xr3:uid="{41DD0E25-FAA4-4564-B8DF-CE2871B8D1B6}" name="Date" dataDxfId="21"/>
    <tableColumn id="13" xr3:uid="{043489EB-F264-424B-B7D1-5C3E49C11DCE}" name="Weekday" dataDxfId="20">
      <calculatedColumnFormula>UPPER(TEXT(tblData[[#This Row],[Date]],"DDDD"))</calculatedColumnFormula>
    </tableColumn>
    <tableColumn id="12" xr3:uid="{E15B5F94-CE66-44E5-AD59-193E0935150E}" name="Week" dataDxfId="19">
      <calculatedColumnFormula>WEEKNUM(tblData[[#This Row],[Date]])</calculatedColumnFormula>
    </tableColumn>
    <tableColumn id="11" xr3:uid="{41BD9606-A955-4AF6-913F-4686F30C6AB8}" name="Month" dataDxfId="18">
      <calculatedColumnFormula>UPPER(TEXT(tblData[[#This Row],[Date]],"MMMM"))</calculatedColumnFormula>
    </tableColumn>
    <tableColumn id="2" xr3:uid="{3DA2496B-F47D-4EB8-8B25-6458783A7250}" name="Employee Name" dataDxfId="17"/>
    <tableColumn id="3" xr3:uid="{0CBDDFCD-357C-4E1B-9E71-52D95FB8E517}" name="Start" dataDxfId="16"/>
    <tableColumn id="4" xr3:uid="{787BF146-81AC-424F-B617-DBA689B44B0F}" name="End" dataDxfId="15"/>
    <tableColumn id="5" xr3:uid="{D2603B72-E243-4EEF-BDA7-E5439CCB435B}" name="Break" dataDxfId="14"/>
    <tableColumn id="7" xr3:uid="{F7C8677F-9A76-4764-A126-33EEC3CC4751}" name="Day" dataDxfId="13"/>
    <tableColumn id="8" xr3:uid="{117141FB-54C4-4753-921B-46E2FF534E83}" name="Night" dataDxfId="12"/>
    <tableColumn id="9" xr3:uid="{968F7B5B-600F-43D0-8B18-A5D8B7C5E434}" name="Total" dataDxfId="11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C5ACB3-ECE3-454F-8054-6495DB58605C}" name="tblEmployees" displayName="tblEmployees" ref="B9:B11" totalsRowShown="0" headerRowDxfId="10" dataDxfId="8" headerRowBorderDxfId="9" tableBorderDxfId="7" totalsRowBorderDxfId="6">
  <autoFilter ref="B9:B11" xr:uid="{FA381755-ADCC-47ED-8DDF-AFA6FA81FFA0}">
    <filterColumn colId="0" hiddenButton="1"/>
  </autoFilter>
  <tableColumns count="1">
    <tableColumn id="1" xr3:uid="{A987ED9E-3567-4C78-88BA-4692B8CF3AB8}" name="Name" dataDxfId="5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2801D4-0BCA-4149-B872-B5C30794BD6C}" name="tblBreak_Period" displayName="tblBreak_Period" ref="D9:D13" totalsRowShown="0" headerRowDxfId="4" dataDxfId="2" headerRowBorderDxfId="3" tableBorderDxfId="1">
  <autoFilter ref="D9:D13" xr:uid="{DFF2AAD4-F505-44D0-BC05-C4E4E27632F7}"/>
  <tableColumns count="1">
    <tableColumn id="1" xr3:uid="{14F1942A-7A55-4AAB-BED0-A40E8E41A3B8}" name="Break period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1B292-6453-4283-84DD-E293AC4610CB}">
  <sheetPr codeName="Sheet1">
    <tabColor rgb="FF008000"/>
  </sheetPr>
  <dimension ref="B1:M14"/>
  <sheetViews>
    <sheetView showGridLines="0" tabSelected="1" workbookViewId="0">
      <pane ySplit="9" topLeftCell="A10" activePane="bottomLeft" state="frozen"/>
      <selection pane="bottomLeft" activeCell="K6" sqref="K6:M6"/>
    </sheetView>
  </sheetViews>
  <sheetFormatPr defaultRowHeight="15" customHeight="1" x14ac:dyDescent="0.25"/>
  <cols>
    <col min="1" max="1" width="1.7109375" style="1" customWidth="1"/>
    <col min="2" max="2" width="8.7109375" style="1" customWidth="1"/>
    <col min="3" max="4" width="15.7109375" style="1" customWidth="1"/>
    <col min="5" max="5" width="12.7109375" style="1" customWidth="1"/>
    <col min="6" max="6" width="15.7109375" style="1" customWidth="1"/>
    <col min="7" max="7" width="30.7109375" style="1" customWidth="1"/>
    <col min="8" max="13" width="10.7109375" style="1" customWidth="1"/>
    <col min="14" max="14" width="1.7109375" style="1" customWidth="1"/>
    <col min="15" max="16384" width="9.140625" style="1"/>
  </cols>
  <sheetData>
    <row r="1" spans="2:13" ht="5.0999999999999996" customHeight="1" x14ac:dyDescent="0.25"/>
    <row r="2" spans="2:13" ht="30" customHeight="1" x14ac:dyDescent="0.25">
      <c r="B2" s="36" t="s">
        <v>9</v>
      </c>
      <c r="C2" s="36"/>
      <c r="D2" s="36"/>
      <c r="E2" s="36"/>
      <c r="F2" s="36"/>
      <c r="G2" s="36"/>
      <c r="H2" s="32">
        <v>8</v>
      </c>
      <c r="I2" s="32">
        <v>9</v>
      </c>
      <c r="J2" s="2"/>
      <c r="K2" s="32">
        <v>11</v>
      </c>
      <c r="L2" s="32">
        <v>12</v>
      </c>
      <c r="M2" s="32">
        <v>13</v>
      </c>
    </row>
    <row r="3" spans="2:13" ht="20.100000000000001" customHeight="1" x14ac:dyDescent="0.25">
      <c r="B3" s="35" t="s">
        <v>14</v>
      </c>
      <c r="C3" s="35"/>
      <c r="D3" s="35"/>
      <c r="E3" s="35"/>
      <c r="F3" s="35"/>
      <c r="G3" s="35"/>
      <c r="H3" s="3"/>
      <c r="I3" s="3"/>
      <c r="J3" s="3"/>
    </row>
    <row r="4" spans="2:13" ht="5.0999999999999996" customHeight="1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2:13" ht="30" customHeight="1" x14ac:dyDescent="0.25">
      <c r="K6" s="43"/>
      <c r="L6" s="44"/>
      <c r="M6" s="45"/>
    </row>
    <row r="7" spans="2:13" ht="5.0999999999999996" customHeight="1" x14ac:dyDescent="0.25"/>
    <row r="8" spans="2:13" ht="15" customHeight="1" x14ac:dyDescent="0.25">
      <c r="C8" s="26" t="s">
        <v>19</v>
      </c>
      <c r="G8" s="40" t="s">
        <v>18</v>
      </c>
      <c r="H8" s="41"/>
      <c r="I8" s="41"/>
      <c r="J8" s="42"/>
      <c r="K8" s="37" t="s">
        <v>21</v>
      </c>
      <c r="L8" s="38"/>
      <c r="M8" s="39"/>
    </row>
    <row r="9" spans="2:13" ht="15" customHeight="1" x14ac:dyDescent="0.25">
      <c r="B9" s="8" t="s">
        <v>0</v>
      </c>
      <c r="C9" s="9" t="s">
        <v>10</v>
      </c>
      <c r="D9" s="9" t="s">
        <v>20</v>
      </c>
      <c r="E9" s="9" t="s">
        <v>11</v>
      </c>
      <c r="F9" s="9" t="s">
        <v>12</v>
      </c>
      <c r="G9" s="9" t="s">
        <v>16</v>
      </c>
      <c r="H9" s="9" t="s">
        <v>2</v>
      </c>
      <c r="I9" s="9" t="s">
        <v>3</v>
      </c>
      <c r="J9" s="9" t="s">
        <v>4</v>
      </c>
      <c r="K9" s="10" t="s">
        <v>6</v>
      </c>
      <c r="L9" s="10" t="s">
        <v>7</v>
      </c>
      <c r="M9" s="11" t="s">
        <v>5</v>
      </c>
    </row>
    <row r="10" spans="2:13" ht="15" customHeight="1" x14ac:dyDescent="0.25">
      <c r="B10" s="12">
        <f>ROW()-9</f>
        <v>1</v>
      </c>
      <c r="C10" s="13">
        <v>43885</v>
      </c>
      <c r="D10" s="20" t="str">
        <f>UPPER(TEXT(tblData[[#This Row],[Date]],"DDDD"))</f>
        <v>MAANDAG</v>
      </c>
      <c r="E10" s="25">
        <f>WEEKNUM(tblData[[#This Row],[Date]])</f>
        <v>9</v>
      </c>
      <c r="F10" s="14" t="str">
        <f>UPPER(TEXT(tblData[[#This Row],[Date]],"MMMM"))</f>
        <v>FEBRUARI</v>
      </c>
      <c r="G10" s="15" t="s">
        <v>8</v>
      </c>
      <c r="H10" s="16">
        <v>0.91666666666666663</v>
      </c>
      <c r="I10" s="16">
        <v>0.20833333333333334</v>
      </c>
      <c r="J10" s="17">
        <v>2.0833333333333332E-2</v>
      </c>
      <c r="K10" s="18">
        <v>8.333333333333337E-2</v>
      </c>
      <c r="L10" s="18">
        <v>0.20833333333333334</v>
      </c>
      <c r="M10" s="19">
        <v>0.27083333333333343</v>
      </c>
    </row>
    <row r="11" spans="2:13" ht="15" customHeight="1" x14ac:dyDescent="0.25">
      <c r="B11" s="12">
        <f>ROW()-9</f>
        <v>2</v>
      </c>
      <c r="C11" s="13">
        <v>43886</v>
      </c>
      <c r="D11" s="20" t="str">
        <f>UPPER(TEXT(tblData[[#This Row],[Date]],"DDDD"))</f>
        <v>DINSDAG</v>
      </c>
      <c r="E11" s="25">
        <f>WEEKNUM(tblData[[#This Row],[Date]])</f>
        <v>9</v>
      </c>
      <c r="F11" s="14" t="str">
        <f>UPPER(TEXT(tblData[[#This Row],[Date]],"MMMM"))</f>
        <v>FEBRUARI</v>
      </c>
      <c r="G11" s="15" t="s">
        <v>8</v>
      </c>
      <c r="H11" s="16">
        <v>0.91666666666666663</v>
      </c>
      <c r="I11" s="16">
        <v>0.33333333333333331</v>
      </c>
      <c r="J11" s="17">
        <v>2.0833333333333332E-2</v>
      </c>
      <c r="K11" s="18">
        <v>0.16666666666666669</v>
      </c>
      <c r="L11" s="18">
        <v>0.25</v>
      </c>
      <c r="M11" s="19">
        <v>0.39583333333333337</v>
      </c>
    </row>
    <row r="12" spans="2:13" ht="15" customHeight="1" x14ac:dyDescent="0.25">
      <c r="B12" s="12">
        <f>ROW()-9</f>
        <v>3</v>
      </c>
      <c r="C12" s="13">
        <v>43887</v>
      </c>
      <c r="D12" s="20" t="str">
        <f>UPPER(TEXT(tblData[[#This Row],[Date]],"DDDD"))</f>
        <v>WOENSDAG</v>
      </c>
      <c r="E12" s="25">
        <f>WEEKNUM(tblData[[#This Row],[Date]])</f>
        <v>9</v>
      </c>
      <c r="F12" s="14" t="str">
        <f>UPPER(TEXT(tblData[[#This Row],[Date]],"MMMM"))</f>
        <v>FEBRUARI</v>
      </c>
      <c r="G12" s="15" t="s">
        <v>8</v>
      </c>
      <c r="H12" s="16">
        <v>4.1666666666666664E-2</v>
      </c>
      <c r="I12" s="16">
        <v>0.20833333333333334</v>
      </c>
      <c r="J12" s="17"/>
      <c r="K12" s="18"/>
      <c r="L12" s="18">
        <v>0.16666666666666669</v>
      </c>
      <c r="M12" s="19">
        <v>0.16666666666666669</v>
      </c>
    </row>
    <row r="13" spans="2:13" ht="15" customHeight="1" x14ac:dyDescent="0.25">
      <c r="B13" s="12">
        <f>ROW()-9</f>
        <v>4</v>
      </c>
      <c r="C13" s="13">
        <v>43888</v>
      </c>
      <c r="D13" s="20" t="str">
        <f>UPPER(TEXT(tblData[[#This Row],[Date]],"DDDD"))</f>
        <v>DONDERDAG</v>
      </c>
      <c r="E13" s="25">
        <f>WEEKNUM(tblData[[#This Row],[Date]])</f>
        <v>9</v>
      </c>
      <c r="F13" s="14" t="str">
        <f>UPPER(TEXT(tblData[[#This Row],[Date]],"MMMM"))</f>
        <v>FEBRUARI</v>
      </c>
      <c r="G13" s="15" t="s">
        <v>8</v>
      </c>
      <c r="H13" s="16">
        <v>0.20833333333333334</v>
      </c>
      <c r="I13" s="16">
        <v>0.58333333333333337</v>
      </c>
      <c r="J13" s="17">
        <v>4.1666666666666664E-2</v>
      </c>
      <c r="K13" s="18">
        <v>0.33333333333333337</v>
      </c>
      <c r="L13" s="18">
        <v>4.1666666666666657E-2</v>
      </c>
      <c r="M13" s="19">
        <v>0.33333333333333331</v>
      </c>
    </row>
    <row r="14" spans="2:13" ht="15" customHeight="1" x14ac:dyDescent="0.25">
      <c r="B14" s="12">
        <f>ROW()-9</f>
        <v>5</v>
      </c>
      <c r="C14" s="13">
        <v>43889</v>
      </c>
      <c r="D14" s="20" t="str">
        <f>UPPER(TEXT(tblData[[#This Row],[Date]],"DDDD"))</f>
        <v>VRIJDAG</v>
      </c>
      <c r="E14" s="25">
        <f>WEEKNUM(tblData[[#This Row],[Date]])</f>
        <v>9</v>
      </c>
      <c r="F14" s="14" t="str">
        <f>UPPER(TEXT(tblData[[#This Row],[Date]],"MMMM"))</f>
        <v>FEBRUARI</v>
      </c>
      <c r="G14" s="15" t="s">
        <v>8</v>
      </c>
      <c r="H14" s="16">
        <v>0.33333333333333331</v>
      </c>
      <c r="I14" s="16">
        <v>0.70833333333333337</v>
      </c>
      <c r="J14" s="17">
        <v>2.0833333333333332E-2</v>
      </c>
      <c r="K14" s="18">
        <v>0.37500000000000006</v>
      </c>
      <c r="L14" s="18"/>
      <c r="M14" s="19">
        <v>0.35416666666666674</v>
      </c>
    </row>
  </sheetData>
  <mergeCells count="5">
    <mergeCell ref="B3:G3"/>
    <mergeCell ref="B2:G2"/>
    <mergeCell ref="K8:M8"/>
    <mergeCell ref="G8:J8"/>
    <mergeCell ref="K6:M6"/>
  </mergeCells>
  <dataValidations count="3">
    <dataValidation type="date" allowBlank="1" showErrorMessage="1" errorTitle="Invalid entry!" error="Enter a date in the DD/MM/YYYY format." sqref="C10:C14" xr:uid="{798B3D96-EF14-4AC2-9E0B-A175F3616A27}">
      <formula1>36526</formula1>
      <formula2>2958465</formula2>
    </dataValidation>
    <dataValidation type="list" allowBlank="1" showErrorMessage="1" errorTitle="Invalid entry!" error="Choose a period from the list." sqref="J10:J14" xr:uid="{CFCA143E-89FE-4279-9D0D-D376F5B2E71D}">
      <formula1>lstBreak</formula1>
    </dataValidation>
    <dataValidation type="list" allowBlank="1" showErrorMessage="1" errorTitle="Invalid entry!" error="Choose a name fomr the list." sqref="G10:G14" xr:uid="{C43D60C2-61D1-4A87-8BEE-D209EAC8B81D}">
      <formula1>lstEmployees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93B0F-E606-4BC7-961E-4CDA1AC776CE}">
  <sheetPr codeName="Sheet2">
    <tabColor rgb="FFC0504D"/>
  </sheetPr>
  <dimension ref="B1:D13"/>
  <sheetViews>
    <sheetView showGridLines="0" showRowColHeaders="0" workbookViewId="0">
      <pane ySplit="9" topLeftCell="A10" activePane="bottomLeft" state="frozen"/>
      <selection pane="bottomLeft" activeCell="B2" sqref="B2:D2"/>
    </sheetView>
  </sheetViews>
  <sheetFormatPr defaultRowHeight="15" customHeight="1" x14ac:dyDescent="0.25"/>
  <cols>
    <col min="1" max="1" width="1.7109375" style="1" customWidth="1"/>
    <col min="2" max="2" width="32.7109375" style="1" customWidth="1"/>
    <col min="3" max="3" width="3.7109375" style="1" customWidth="1"/>
    <col min="4" max="4" width="15.7109375" style="1" customWidth="1"/>
    <col min="5" max="5" width="3.7109375" style="1" customWidth="1"/>
    <col min="6" max="8" width="10.7109375" style="1" customWidth="1"/>
    <col min="9" max="16384" width="9.140625" style="1"/>
  </cols>
  <sheetData>
    <row r="1" spans="2:4" ht="5.0999999999999996" customHeight="1" x14ac:dyDescent="0.25"/>
    <row r="2" spans="2:4" ht="30" customHeight="1" x14ac:dyDescent="0.25">
      <c r="B2" s="36" t="s">
        <v>9</v>
      </c>
      <c r="C2" s="36"/>
      <c r="D2" s="36"/>
    </row>
    <row r="3" spans="2:4" ht="20.100000000000001" customHeight="1" x14ac:dyDescent="0.25">
      <c r="B3" s="35" t="s">
        <v>13</v>
      </c>
      <c r="C3" s="35"/>
      <c r="D3" s="35"/>
    </row>
    <row r="4" spans="2:4" ht="5.0999999999999996" customHeight="1" x14ac:dyDescent="0.25">
      <c r="B4" s="21"/>
      <c r="C4" s="21"/>
      <c r="D4" s="21"/>
    </row>
    <row r="9" spans="2:4" ht="15" customHeight="1" x14ac:dyDescent="0.25">
      <c r="B9" s="22" t="s">
        <v>1</v>
      </c>
      <c r="D9" s="4" t="s">
        <v>17</v>
      </c>
    </row>
    <row r="10" spans="2:4" ht="15" customHeight="1" x14ac:dyDescent="0.25">
      <c r="B10" s="23" t="s">
        <v>8</v>
      </c>
      <c r="D10" s="5">
        <v>1.0416666666666666E-2</v>
      </c>
    </row>
    <row r="11" spans="2:4" ht="15" customHeight="1" x14ac:dyDescent="0.25">
      <c r="B11" s="24" t="s">
        <v>15</v>
      </c>
      <c r="D11" s="6">
        <v>2.0833333333333332E-2</v>
      </c>
    </row>
    <row r="12" spans="2:4" ht="15" customHeight="1" x14ac:dyDescent="0.25">
      <c r="D12" s="6">
        <v>3.125E-2</v>
      </c>
    </row>
    <row r="13" spans="2:4" ht="15" customHeight="1" x14ac:dyDescent="0.25">
      <c r="D13" s="7">
        <v>4.1666666666666664E-2</v>
      </c>
    </row>
  </sheetData>
  <mergeCells count="2">
    <mergeCell ref="B2:D2"/>
    <mergeCell ref="B3:D3"/>
  </mergeCells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D97C4-9939-420E-9291-E0A81E131B4D}">
  <sheetPr codeName="Sheet3">
    <tabColor rgb="FFFFC000"/>
  </sheetPr>
  <dimension ref="B2:B94"/>
  <sheetViews>
    <sheetView showGridLines="0" workbookViewId="0">
      <pane ySplit="9" topLeftCell="A10" activePane="bottomLeft" state="frozen"/>
      <selection pane="bottomLeft" activeCell="B3" sqref="B3"/>
    </sheetView>
  </sheetViews>
  <sheetFormatPr defaultRowHeight="15" customHeight="1" x14ac:dyDescent="0.25"/>
  <cols>
    <col min="1" max="1" width="5.7109375" style="1" customWidth="1"/>
    <col min="2" max="2" width="100.7109375" style="1" customWidth="1"/>
    <col min="3" max="16384" width="9.140625" style="1"/>
  </cols>
  <sheetData>
    <row r="2" spans="2:2" ht="15" customHeight="1" x14ac:dyDescent="0.25">
      <c r="B2" s="33" t="s">
        <v>9</v>
      </c>
    </row>
    <row r="3" spans="2:2" ht="15" customHeight="1" x14ac:dyDescent="0.25">
      <c r="B3" s="34" t="s">
        <v>54</v>
      </c>
    </row>
    <row r="5" spans="2:2" ht="15" customHeight="1" x14ac:dyDescent="0.25">
      <c r="B5" s="1" t="s">
        <v>87</v>
      </c>
    </row>
    <row r="6" spans="2:2" ht="15" customHeight="1" x14ac:dyDescent="0.25">
      <c r="B6" s="1" t="s">
        <v>57</v>
      </c>
    </row>
    <row r="7" spans="2:2" ht="15" customHeight="1" x14ac:dyDescent="0.25">
      <c r="B7" s="1" t="s">
        <v>56</v>
      </c>
    </row>
    <row r="8" spans="2:2" ht="15" customHeight="1" x14ac:dyDescent="0.25">
      <c r="B8" s="1" t="s">
        <v>58</v>
      </c>
    </row>
    <row r="10" spans="2:2" ht="15" customHeight="1" x14ac:dyDescent="0.25">
      <c r="B10" s="30" t="s">
        <v>22</v>
      </c>
    </row>
    <row r="11" spans="2:2" ht="15" customHeight="1" x14ac:dyDescent="0.25">
      <c r="B11" s="30" t="s">
        <v>23</v>
      </c>
    </row>
    <row r="12" spans="2:2" ht="15" customHeight="1" x14ac:dyDescent="0.25">
      <c r="B12" s="30" t="s">
        <v>24</v>
      </c>
    </row>
    <row r="13" spans="2:2" ht="15" customHeight="1" x14ac:dyDescent="0.25">
      <c r="B13" s="30" t="s">
        <v>25</v>
      </c>
    </row>
    <row r="14" spans="2:2" ht="15" customHeight="1" x14ac:dyDescent="0.25">
      <c r="B14" s="30" t="s">
        <v>26</v>
      </c>
    </row>
    <row r="15" spans="2:2" ht="15" customHeight="1" x14ac:dyDescent="0.25">
      <c r="B15" s="30" t="s">
        <v>27</v>
      </c>
    </row>
    <row r="16" spans="2:2" ht="15" customHeight="1" x14ac:dyDescent="0.25">
      <c r="B16" s="30" t="s">
        <v>28</v>
      </c>
    </row>
    <row r="17" spans="2:2" ht="15" customHeight="1" x14ac:dyDescent="0.25">
      <c r="B17" s="30" t="s">
        <v>29</v>
      </c>
    </row>
    <row r="18" spans="2:2" ht="15" customHeight="1" x14ac:dyDescent="0.25">
      <c r="B18" s="30" t="s">
        <v>23</v>
      </c>
    </row>
    <row r="19" spans="2:2" ht="15" customHeight="1" x14ac:dyDescent="0.25">
      <c r="B19" s="30" t="s">
        <v>22</v>
      </c>
    </row>
    <row r="20" spans="2:2" ht="15" customHeight="1" x14ac:dyDescent="0.25">
      <c r="B20" s="28" t="s">
        <v>30</v>
      </c>
    </row>
    <row r="21" spans="2:2" ht="15" customHeight="1" x14ac:dyDescent="0.25">
      <c r="B21" s="31" t="s">
        <v>55</v>
      </c>
    </row>
    <row r="22" spans="2:2" ht="15" customHeight="1" x14ac:dyDescent="0.25">
      <c r="B22" s="29" t="s">
        <v>46</v>
      </c>
    </row>
    <row r="23" spans="2:2" ht="15" customHeight="1" x14ac:dyDescent="0.25">
      <c r="B23" s="30" t="s">
        <v>47</v>
      </c>
    </row>
    <row r="24" spans="2:2" ht="15" customHeight="1" x14ac:dyDescent="0.25">
      <c r="B24" s="30" t="s">
        <v>48</v>
      </c>
    </row>
    <row r="25" spans="2:2" ht="15" customHeight="1" x14ac:dyDescent="0.25">
      <c r="B25" s="30" t="s">
        <v>49</v>
      </c>
    </row>
    <row r="26" spans="2:2" ht="15" customHeight="1" x14ac:dyDescent="0.25">
      <c r="B26" s="30" t="s">
        <v>50</v>
      </c>
    </row>
    <row r="27" spans="2:2" ht="15" customHeight="1" x14ac:dyDescent="0.25">
      <c r="B27" s="30" t="s">
        <v>51</v>
      </c>
    </row>
    <row r="28" spans="2:2" ht="15" customHeight="1" x14ac:dyDescent="0.25">
      <c r="B28" s="30" t="s">
        <v>52</v>
      </c>
    </row>
    <row r="29" spans="2:2" ht="15" customHeight="1" x14ac:dyDescent="0.25">
      <c r="B29" s="27" t="s">
        <v>53</v>
      </c>
    </row>
    <row r="30" spans="2:2" ht="15" customHeight="1" x14ac:dyDescent="0.25">
      <c r="B30" s="29" t="s">
        <v>31</v>
      </c>
    </row>
    <row r="31" spans="2:2" ht="15" customHeight="1" x14ac:dyDescent="0.25">
      <c r="B31" s="30" t="s">
        <v>32</v>
      </c>
    </row>
    <row r="32" spans="2:2" ht="15" customHeight="1" x14ac:dyDescent="0.25">
      <c r="B32" s="30" t="s">
        <v>33</v>
      </c>
    </row>
    <row r="33" spans="2:2" ht="15" customHeight="1" x14ac:dyDescent="0.25">
      <c r="B33" s="30" t="s">
        <v>34</v>
      </c>
    </row>
    <row r="34" spans="2:2" ht="15" customHeight="1" x14ac:dyDescent="0.25">
      <c r="B34" s="27"/>
    </row>
    <row r="35" spans="2:2" ht="15" customHeight="1" x14ac:dyDescent="0.25">
      <c r="B35" s="29" t="s">
        <v>35</v>
      </c>
    </row>
    <row r="36" spans="2:2" ht="15" customHeight="1" x14ac:dyDescent="0.25">
      <c r="B36" s="30" t="s">
        <v>37</v>
      </c>
    </row>
    <row r="37" spans="2:2" ht="15" customHeight="1" x14ac:dyDescent="0.25">
      <c r="B37" s="29" t="s">
        <v>38</v>
      </c>
    </row>
    <row r="38" spans="2:2" ht="15" customHeight="1" x14ac:dyDescent="0.25">
      <c r="B38" s="30" t="s">
        <v>39</v>
      </c>
    </row>
    <row r="39" spans="2:2" ht="5.0999999999999996" customHeight="1" x14ac:dyDescent="0.25">
      <c r="B39" s="27"/>
    </row>
    <row r="40" spans="2:2" ht="15" customHeight="1" x14ac:dyDescent="0.25">
      <c r="B40" s="29" t="s">
        <v>40</v>
      </c>
    </row>
    <row r="41" spans="2:2" ht="15" customHeight="1" x14ac:dyDescent="0.25">
      <c r="B41" s="30" t="s">
        <v>41</v>
      </c>
    </row>
    <row r="42" spans="2:2" ht="5.0999999999999996" customHeight="1" x14ac:dyDescent="0.25">
      <c r="B42" s="27"/>
    </row>
    <row r="43" spans="2:2" ht="15" customHeight="1" x14ac:dyDescent="0.25">
      <c r="B43" s="29" t="s">
        <v>59</v>
      </c>
    </row>
    <row r="44" spans="2:2" ht="15" customHeight="1" x14ac:dyDescent="0.25">
      <c r="B44" s="30" t="s">
        <v>60</v>
      </c>
    </row>
    <row r="45" spans="2:2" ht="15" customHeight="1" x14ac:dyDescent="0.25">
      <c r="B45" s="30" t="s">
        <v>61</v>
      </c>
    </row>
    <row r="46" spans="2:2" ht="15" customHeight="1" x14ac:dyDescent="0.25">
      <c r="B46" s="28" t="s">
        <v>62</v>
      </c>
    </row>
    <row r="47" spans="2:2" ht="15" customHeight="1" x14ac:dyDescent="0.25">
      <c r="B47" s="30" t="s">
        <v>63</v>
      </c>
    </row>
    <row r="48" spans="2:2" ht="15" customHeight="1" x14ac:dyDescent="0.25">
      <c r="B48" s="28" t="s">
        <v>64</v>
      </c>
    </row>
    <row r="49" spans="2:2" ht="15" customHeight="1" x14ac:dyDescent="0.25">
      <c r="B49" s="30" t="s">
        <v>65</v>
      </c>
    </row>
    <row r="50" spans="2:2" ht="15" customHeight="1" x14ac:dyDescent="0.25">
      <c r="B50" s="30" t="s">
        <v>42</v>
      </c>
    </row>
    <row r="51" spans="2:2" ht="5.0999999999999996" customHeight="1" x14ac:dyDescent="0.25">
      <c r="B51" s="27"/>
    </row>
    <row r="52" spans="2:2" ht="15" customHeight="1" x14ac:dyDescent="0.25">
      <c r="B52" s="29" t="s">
        <v>66</v>
      </c>
    </row>
    <row r="53" spans="2:2" ht="15" customHeight="1" x14ac:dyDescent="0.25">
      <c r="B53" s="30" t="s">
        <v>60</v>
      </c>
    </row>
    <row r="54" spans="2:2" ht="15" customHeight="1" x14ac:dyDescent="0.25">
      <c r="B54" s="30" t="s">
        <v>67</v>
      </c>
    </row>
    <row r="55" spans="2:2" ht="15" customHeight="1" x14ac:dyDescent="0.25">
      <c r="B55" s="28" t="s">
        <v>62</v>
      </c>
    </row>
    <row r="56" spans="2:2" ht="15" customHeight="1" x14ac:dyDescent="0.25">
      <c r="B56" s="30" t="s">
        <v>63</v>
      </c>
    </row>
    <row r="57" spans="2:2" ht="15" customHeight="1" x14ac:dyDescent="0.25">
      <c r="B57" s="28" t="s">
        <v>68</v>
      </c>
    </row>
    <row r="58" spans="2:2" ht="15" customHeight="1" x14ac:dyDescent="0.25">
      <c r="B58" s="30" t="s">
        <v>69</v>
      </c>
    </row>
    <row r="59" spans="2:2" ht="15" customHeight="1" x14ac:dyDescent="0.25">
      <c r="B59" s="28" t="s">
        <v>70</v>
      </c>
    </row>
    <row r="60" spans="2:2" ht="15" customHeight="1" x14ac:dyDescent="0.25">
      <c r="B60" s="30" t="s">
        <v>86</v>
      </c>
    </row>
    <row r="61" spans="2:2" ht="15" customHeight="1" x14ac:dyDescent="0.25">
      <c r="B61" s="30" t="s">
        <v>42</v>
      </c>
    </row>
    <row r="62" spans="2:2" ht="5.0999999999999996" customHeight="1" x14ac:dyDescent="0.25">
      <c r="B62" s="27"/>
    </row>
    <row r="63" spans="2:2" ht="15" customHeight="1" x14ac:dyDescent="0.25">
      <c r="B63" s="29" t="s">
        <v>72</v>
      </c>
    </row>
    <row r="64" spans="2:2" ht="15" customHeight="1" x14ac:dyDescent="0.25">
      <c r="B64" s="30" t="s">
        <v>73</v>
      </c>
    </row>
    <row r="65" spans="2:2" ht="15" customHeight="1" x14ac:dyDescent="0.25">
      <c r="B65" s="30" t="s">
        <v>74</v>
      </c>
    </row>
    <row r="66" spans="2:2" ht="15" customHeight="1" x14ac:dyDescent="0.25">
      <c r="B66" s="30" t="s">
        <v>61</v>
      </c>
    </row>
    <row r="67" spans="2:2" ht="15" customHeight="1" x14ac:dyDescent="0.25">
      <c r="B67" s="28" t="s">
        <v>75</v>
      </c>
    </row>
    <row r="68" spans="2:2" ht="15" customHeight="1" x14ac:dyDescent="0.25">
      <c r="B68" s="30" t="s">
        <v>76</v>
      </c>
    </row>
    <row r="69" spans="2:2" ht="15" customHeight="1" x14ac:dyDescent="0.25">
      <c r="B69" s="30" t="s">
        <v>42</v>
      </c>
    </row>
    <row r="70" spans="2:2" ht="5.0999999999999996" customHeight="1" x14ac:dyDescent="0.25">
      <c r="B70" s="27"/>
    </row>
    <row r="71" spans="2:2" ht="15" customHeight="1" x14ac:dyDescent="0.25">
      <c r="B71" s="29" t="s">
        <v>77</v>
      </c>
    </row>
    <row r="72" spans="2:2" ht="15" customHeight="1" x14ac:dyDescent="0.25">
      <c r="B72" s="30" t="s">
        <v>73</v>
      </c>
    </row>
    <row r="73" spans="2:2" ht="15" customHeight="1" x14ac:dyDescent="0.25">
      <c r="B73" s="30" t="s">
        <v>74</v>
      </c>
    </row>
    <row r="74" spans="2:2" ht="15" customHeight="1" x14ac:dyDescent="0.25">
      <c r="B74" s="30" t="s">
        <v>67</v>
      </c>
    </row>
    <row r="75" spans="2:2" ht="15" customHeight="1" x14ac:dyDescent="0.25">
      <c r="B75" s="28" t="s">
        <v>75</v>
      </c>
    </row>
    <row r="76" spans="2:2" ht="15" customHeight="1" x14ac:dyDescent="0.25">
      <c r="B76" s="30" t="s">
        <v>78</v>
      </c>
    </row>
    <row r="77" spans="2:2" ht="15" customHeight="1" x14ac:dyDescent="0.25">
      <c r="B77" s="28" t="s">
        <v>79</v>
      </c>
    </row>
    <row r="78" spans="2:2" ht="15" customHeight="1" x14ac:dyDescent="0.25">
      <c r="B78" s="30" t="s">
        <v>71</v>
      </c>
    </row>
    <row r="79" spans="2:2" ht="15" customHeight="1" x14ac:dyDescent="0.25">
      <c r="B79" s="30" t="s">
        <v>42</v>
      </c>
    </row>
    <row r="80" spans="2:2" ht="5.0999999999999996" customHeight="1" x14ac:dyDescent="0.25">
      <c r="B80" s="27"/>
    </row>
    <row r="81" spans="2:2" ht="15" customHeight="1" x14ac:dyDescent="0.25">
      <c r="B81" s="29" t="s">
        <v>80</v>
      </c>
    </row>
    <row r="82" spans="2:2" ht="15" customHeight="1" x14ac:dyDescent="0.25">
      <c r="B82" s="30" t="s">
        <v>81</v>
      </c>
    </row>
    <row r="83" spans="2:2" ht="15" customHeight="1" x14ac:dyDescent="0.25">
      <c r="B83" s="30" t="s">
        <v>82</v>
      </c>
    </row>
    <row r="84" spans="2:2" ht="15" customHeight="1" x14ac:dyDescent="0.25">
      <c r="B84" s="28" t="s">
        <v>83</v>
      </c>
    </row>
    <row r="85" spans="2:2" ht="15" customHeight="1" x14ac:dyDescent="0.25">
      <c r="B85" s="30" t="s">
        <v>84</v>
      </c>
    </row>
    <row r="86" spans="2:2" ht="15" customHeight="1" x14ac:dyDescent="0.25">
      <c r="B86" s="30" t="s">
        <v>42</v>
      </c>
    </row>
    <row r="87" spans="2:2" ht="5.0999999999999996" customHeight="1" x14ac:dyDescent="0.25">
      <c r="B87" s="27"/>
    </row>
    <row r="88" spans="2:2" ht="15" customHeight="1" x14ac:dyDescent="0.25">
      <c r="B88" s="29" t="s">
        <v>88</v>
      </c>
    </row>
    <row r="89" spans="2:2" ht="15" customHeight="1" x14ac:dyDescent="0.25">
      <c r="B89" s="30" t="s">
        <v>85</v>
      </c>
    </row>
    <row r="90" spans="2:2" ht="5.0999999999999996" customHeight="1" x14ac:dyDescent="0.25">
      <c r="B90" s="27"/>
    </row>
    <row r="91" spans="2:2" ht="15" customHeight="1" x14ac:dyDescent="0.25">
      <c r="B91" s="30" t="s">
        <v>43</v>
      </c>
    </row>
    <row r="92" spans="2:2" ht="15" customHeight="1" x14ac:dyDescent="0.25">
      <c r="B92" s="30" t="s">
        <v>44</v>
      </c>
    </row>
    <row r="93" spans="2:2" ht="15" customHeight="1" x14ac:dyDescent="0.25">
      <c r="B93" s="30" t="s">
        <v>36</v>
      </c>
    </row>
    <row r="94" spans="2:2" ht="15" customHeight="1" x14ac:dyDescent="0.25">
      <c r="B94" s="31" t="s">
        <v>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Variables</vt:lpstr>
      <vt:lpstr>VBA CODE</vt:lpstr>
      <vt:lpstr>lstBreak</vt:lpstr>
      <vt:lpstr>lstEmployees</vt:lpstr>
    </vt:vector>
  </TitlesOfParts>
  <Company>Spreadsheet Solutions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VBA - Timesheet with Day and Night shift hours</dc:title>
  <dc:subject>VBA</dc:subject>
  <dc:creator>Mark Rosenkrantz</dc:creator>
  <cp:keywords>RSS &gt; Website &gt; Example &gt; VBA</cp:keywords>
  <cp:lastModifiedBy>Mark Rosenkrantz</cp:lastModifiedBy>
  <dcterms:created xsi:type="dcterms:W3CDTF">2020-02-27T15:12:25Z</dcterms:created>
  <dcterms:modified xsi:type="dcterms:W3CDTF">2020-03-05T11:10:54Z</dcterms:modified>
  <cp:category>Template</cp:category>
  <cp:contentStatus>Final</cp:contentStatus>
</cp:coreProperties>
</file>